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<sst xmlns="http://schemas.openxmlformats.org/spreadsheetml/2006/main" count="50" uniqueCount="48">
  <si>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</si>
  <si>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</si>
  <si>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</si>
  <si>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</si>
  <si>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</si>
  <si>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</si>
  <si>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</si>
  <si>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</si>
  <si>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</si>
  <si>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</si>
  <si>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</si>
  <si>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</si>
  <si>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</si>
  <si>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</si>
  <si>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</si>
  <si>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</si>
  <si>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</si>
  <si>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</si>
  <si>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</si>
  <si>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</si>
  <si>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</si>
  <si>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</si>
  <si>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</si>
  <si>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</si>
  <si>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</si>
  <si>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</si>
  <si>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</si>
  <si>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</si>
  <si>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</si>
  <si>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</si>
  <si>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</si>
  <si>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</si>
  <si>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</si>
  <si>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</si>
  <si>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</si>
  <si>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</si>
  <si>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</si>
  <si>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</si>
  <si>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</si>
  <si>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</si>
  <si>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</si>
  <si>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</si>
  <si>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</si>
  <si>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</si>
  <si>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</si>
  <si>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</si>
  <si>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</si>
  <si>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21 вересня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</si>
</sst>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7" fillId="0" borderId="26" xfId="55" applyNumberFormat="1" applyFont="1" applyFill="1" applyBorder="1" applyAlignment="1" applyProtection="1">
      <alignment horizontal="right" vertical="center"/>
      <protection hidden="1"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7" fillId="0" borderId="34" xfId="55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vertical="center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="80" zoomScaleNormal="75" zoomScaleSheetLayoutView="80" zoomScalePageLayoutView="0" workbookViewId="0" topLeftCell="A1">
      <selection activeCell="D27" sqref="D27"/>
    </sheetView>
  </sheetViews>
  <sheetFormatPr defaultColWidth="9.00390625" defaultRowHeight="12.75"/>
  <cols>
    <col min="1" max="1" width="11.625" style="1" customWidth="1"/>
    <col min="2" max="2" width="81.375" style="1" customWidth="1"/>
    <col min="3" max="3" width="12.875" style="1" customWidth="1"/>
    <col min="4" max="4" width="14.75390625" style="1" customWidth="1"/>
    <col min="5" max="5" width="12.875" style="1" customWidth="1"/>
    <col min="6" max="16384" width="9.125" style="1" customWidth="1"/>
  </cols>
  <sheetData>
    <row r="1" spans="1:5" ht="22.5">
      <c r="A1" s="66" t="s">
        <v>36</v>
      </c>
      <c r="B1" s="66"/>
      <c r="C1" s="66"/>
      <c r="D1" s="66"/>
      <c r="E1" s="66"/>
    </row>
    <row r="2" spans="1:5" ht="22.5">
      <c r="A2" s="66" t="s">
        <v>47</v>
      </c>
      <c r="B2" s="66"/>
      <c r="C2" s="66"/>
      <c r="D2" s="66"/>
      <c r="E2" s="66"/>
    </row>
    <row r="3" spans="1:5" ht="12" customHeight="1" thickBot="1">
      <c r="A3" s="2"/>
      <c r="B3" s="3"/>
      <c r="C3" s="4"/>
      <c r="D3" s="5"/>
      <c r="E3" s="6"/>
    </row>
    <row r="4" spans="1:5" ht="78.75" customHeight="1" thickBot="1">
      <c r="A4" s="8" t="s">
        <v>0</v>
      </c>
      <c r="B4" s="9" t="s">
        <v>1</v>
      </c>
      <c r="C4" s="10" t="s">
        <v>10</v>
      </c>
      <c r="D4" s="10" t="s">
        <v>30</v>
      </c>
      <c r="E4" s="11" t="s">
        <v>11</v>
      </c>
    </row>
    <row r="5" spans="1:5" s="47" customFormat="1" ht="23.25" customHeight="1" thickBot="1">
      <c r="A5" s="67" t="s">
        <v>13</v>
      </c>
      <c r="B5" s="68"/>
      <c r="C5" s="68"/>
      <c r="D5" s="68"/>
      <c r="E5" s="69"/>
    </row>
    <row r="6" spans="1:5" s="47" customFormat="1" ht="29.25" customHeight="1" thickBot="1">
      <c r="A6" s="12">
        <v>10000000</v>
      </c>
      <c r="B6" s="13" t="s">
        <v>7</v>
      </c>
      <c r="C6" s="14">
        <f>C7+C8</f>
        <v>32758</v>
      </c>
      <c r="D6" s="14">
        <f>D7+D8</f>
        <v>35377.6</v>
      </c>
      <c r="E6" s="15">
        <f>D6/C6*100</f>
        <v>107.99682520300384</v>
      </c>
    </row>
    <row r="7" spans="1:5" s="47" customFormat="1" ht="25.5" customHeight="1">
      <c r="A7" s="16">
        <v>11010000</v>
      </c>
      <c r="B7" s="17" t="s">
        <v>17</v>
      </c>
      <c r="C7" s="18">
        <v>32749</v>
      </c>
      <c r="D7" s="18">
        <v>35367.9</v>
      </c>
      <c r="E7" s="19">
        <f>D7/C7*100</f>
        <v>107.99688540108095</v>
      </c>
    </row>
    <row r="8" spans="1:5" s="47" customFormat="1" ht="34.5" customHeight="1" thickBot="1">
      <c r="A8" s="20" t="s">
        <v>35</v>
      </c>
      <c r="B8" s="21" t="s">
        <v>34</v>
      </c>
      <c r="C8" s="27">
        <v>9</v>
      </c>
      <c r="D8" s="27">
        <v>9.7</v>
      </c>
      <c r="E8" s="19">
        <f>D8/C8*100</f>
        <v>107.77777777777777</v>
      </c>
    </row>
    <row r="9" spans="1:5" s="47" customFormat="1" ht="16.5" thickBot="1">
      <c r="A9" s="12">
        <v>20000000</v>
      </c>
      <c r="B9" s="13" t="s">
        <v>8</v>
      </c>
      <c r="C9" s="14">
        <f>C10+C11</f>
        <v>2.3</v>
      </c>
      <c r="D9" s="14">
        <f>D10+D11</f>
        <v>223.8</v>
      </c>
      <c r="E9" s="46" t="s">
        <v>33</v>
      </c>
    </row>
    <row r="10" spans="1:5" s="47" customFormat="1" ht="37.5" customHeight="1">
      <c r="A10" s="44" t="s">
        <v>37</v>
      </c>
      <c r="B10" s="45" t="s">
        <v>38</v>
      </c>
      <c r="C10" s="18">
        <v>2.3</v>
      </c>
      <c r="D10" s="18">
        <v>5.4</v>
      </c>
      <c r="E10" s="19" t="s">
        <v>33</v>
      </c>
    </row>
    <row r="11" spans="1:5" s="47" customFormat="1" ht="33.75" customHeight="1" thickBot="1">
      <c r="A11" s="24" t="s">
        <v>6</v>
      </c>
      <c r="B11" s="25" t="s">
        <v>4</v>
      </c>
      <c r="C11" s="26">
        <v>0</v>
      </c>
      <c r="D11" s="27">
        <v>218.4</v>
      </c>
      <c r="E11" s="19"/>
    </row>
    <row r="12" spans="1:5" s="47" customFormat="1" ht="22.5" customHeight="1" thickBot="1">
      <c r="A12" s="12" t="s">
        <v>5</v>
      </c>
      <c r="B12" s="13" t="s">
        <v>9</v>
      </c>
      <c r="C12" s="14">
        <f>C13</f>
        <v>0</v>
      </c>
      <c r="D12" s="14">
        <f>D13</f>
        <v>0.7</v>
      </c>
      <c r="E12" s="15" t="s">
        <v>44</v>
      </c>
    </row>
    <row r="13" spans="1:5" s="47" customFormat="1" ht="46.5" customHeight="1" thickBot="1">
      <c r="A13" s="28" t="s">
        <v>31</v>
      </c>
      <c r="B13" s="29" t="s">
        <v>32</v>
      </c>
      <c r="C13" s="22">
        <v>0</v>
      </c>
      <c r="D13" s="23">
        <v>0.7</v>
      </c>
      <c r="E13" s="30" t="s">
        <v>44</v>
      </c>
    </row>
    <row r="14" spans="1:5" s="47" customFormat="1" ht="19.5" thickBot="1">
      <c r="A14" s="31"/>
      <c r="B14" s="32" t="s">
        <v>15</v>
      </c>
      <c r="C14" s="33">
        <f>C12+C6+C9</f>
        <v>32760.3</v>
      </c>
      <c r="D14" s="33">
        <f>D12+D6+D9</f>
        <v>35602.1</v>
      </c>
      <c r="E14" s="34">
        <f>D14/C14*100</f>
        <v>108.6745237375726</v>
      </c>
    </row>
    <row r="15" spans="1:5" s="47" customFormat="1" ht="22.5" customHeight="1" thickBot="1">
      <c r="A15" s="12" t="s">
        <v>12</v>
      </c>
      <c r="B15" s="13" t="s">
        <v>14</v>
      </c>
      <c r="C15" s="14">
        <f>C16+C17</f>
        <v>131148.8</v>
      </c>
      <c r="D15" s="14">
        <f>D16+D17</f>
        <v>128256.7</v>
      </c>
      <c r="E15" s="14">
        <f>D15/C15*100</f>
        <v>97.79479491996878</v>
      </c>
    </row>
    <row r="16" spans="1:5" s="47" customFormat="1" ht="24.75" customHeight="1">
      <c r="A16" s="35">
        <v>41020000</v>
      </c>
      <c r="B16" s="36" t="s">
        <v>2</v>
      </c>
      <c r="C16" s="37">
        <v>8782.9</v>
      </c>
      <c r="D16" s="37">
        <v>8454.2</v>
      </c>
      <c r="E16" s="37">
        <f>D16/C16*100</f>
        <v>96.25750037003723</v>
      </c>
    </row>
    <row r="17" spans="1:5" s="47" customFormat="1" ht="25.5" customHeight="1" thickBot="1">
      <c r="A17" s="38">
        <v>41030000</v>
      </c>
      <c r="B17" s="39" t="s">
        <v>3</v>
      </c>
      <c r="C17" s="40">
        <v>122365.9</v>
      </c>
      <c r="D17" s="40">
        <v>119802.5</v>
      </c>
      <c r="E17" s="40">
        <f>D17/C17*100</f>
        <v>97.9051353359065</v>
      </c>
    </row>
    <row r="18" spans="1:5" s="47" customFormat="1" ht="19.5" thickBot="1">
      <c r="A18" s="41"/>
      <c r="B18" s="42" t="s">
        <v>16</v>
      </c>
      <c r="C18" s="43">
        <f>C15+C14</f>
        <v>163909.09999999998</v>
      </c>
      <c r="D18" s="43">
        <f>D15+D14</f>
        <v>163858.8</v>
      </c>
      <c r="E18" s="34">
        <f>D18/C18*100</f>
        <v>99.96931225905091</v>
      </c>
    </row>
    <row r="19" spans="1:5" s="48" customFormat="1" ht="36" customHeight="1" thickBot="1">
      <c r="A19" s="50"/>
      <c r="B19" s="51" t="s">
        <v>43</v>
      </c>
      <c r="C19" s="52"/>
      <c r="D19" s="52">
        <v>16179.1</v>
      </c>
      <c r="E19" s="53">
        <f aca="true" t="shared" si="0" ref="E19:E34">IF(C19=0,"",IF(D19/C19*100&gt;=200,"В/100",D19/C19*100))</f>
      </c>
    </row>
    <row r="20" spans="1:5" s="48" customFormat="1" ht="21.75" customHeight="1" thickBot="1">
      <c r="A20" s="70" t="s">
        <v>18</v>
      </c>
      <c r="B20" s="71"/>
      <c r="C20" s="71"/>
      <c r="D20" s="71"/>
      <c r="E20" s="72"/>
    </row>
    <row r="21" spans="1:5" s="48" customFormat="1" ht="22.5" customHeight="1">
      <c r="A21" s="54">
        <v>10000</v>
      </c>
      <c r="B21" s="55" t="s">
        <v>19</v>
      </c>
      <c r="C21" s="56">
        <v>1798.3</v>
      </c>
      <c r="D21" s="56">
        <v>1006.298</v>
      </c>
      <c r="E21" s="57">
        <f t="shared" si="0"/>
        <v>55.95829394428071</v>
      </c>
    </row>
    <row r="22" spans="1:5" s="48" customFormat="1" ht="30" customHeight="1">
      <c r="A22" s="54">
        <v>70000</v>
      </c>
      <c r="B22" s="55" t="s">
        <v>20</v>
      </c>
      <c r="C22" s="56">
        <v>57190.37</v>
      </c>
      <c r="D22" s="56">
        <v>51641.853</v>
      </c>
      <c r="E22" s="57">
        <f t="shared" si="0"/>
        <v>90.2981620856798</v>
      </c>
    </row>
    <row r="23" spans="1:5" s="48" customFormat="1" ht="19.5" customHeight="1">
      <c r="A23" s="54">
        <v>80000</v>
      </c>
      <c r="B23" s="55" t="s">
        <v>21</v>
      </c>
      <c r="C23" s="56">
        <v>35970.29</v>
      </c>
      <c r="D23" s="56">
        <v>31324.723</v>
      </c>
      <c r="E23" s="57">
        <f t="shared" si="0"/>
        <v>87.08498875043821</v>
      </c>
    </row>
    <row r="24" spans="1:5" s="48" customFormat="1" ht="25.5" customHeight="1">
      <c r="A24" s="54">
        <v>90000</v>
      </c>
      <c r="B24" s="55" t="s">
        <v>29</v>
      </c>
      <c r="C24" s="56">
        <v>54846.902</v>
      </c>
      <c r="D24" s="56">
        <v>51530.857</v>
      </c>
      <c r="E24" s="57">
        <f t="shared" si="0"/>
        <v>93.95399762050371</v>
      </c>
    </row>
    <row r="25" spans="1:5" s="48" customFormat="1" ht="21" customHeight="1">
      <c r="A25" s="54" t="s">
        <v>39</v>
      </c>
      <c r="B25" s="55" t="s">
        <v>40</v>
      </c>
      <c r="C25" s="56">
        <v>55</v>
      </c>
      <c r="D25" s="56">
        <v>48.721</v>
      </c>
      <c r="E25" s="57">
        <f t="shared" si="0"/>
        <v>88.58363636363636</v>
      </c>
    </row>
    <row r="26" spans="1:5" s="48" customFormat="1" ht="21" customHeight="1">
      <c r="A26" s="54">
        <v>110000</v>
      </c>
      <c r="B26" s="55" t="s">
        <v>22</v>
      </c>
      <c r="C26" s="56">
        <v>5077.5</v>
      </c>
      <c r="D26" s="56">
        <v>4043.028</v>
      </c>
      <c r="E26" s="57">
        <f t="shared" si="0"/>
        <v>79.62635155096012</v>
      </c>
    </row>
    <row r="27" spans="1:5" s="48" customFormat="1" ht="24" customHeight="1">
      <c r="A27" s="54">
        <v>120000</v>
      </c>
      <c r="B27" s="55" t="s">
        <v>23</v>
      </c>
      <c r="C27" s="56">
        <v>228.8</v>
      </c>
      <c r="D27" s="56">
        <v>197.296</v>
      </c>
      <c r="E27" s="57">
        <f t="shared" si="0"/>
        <v>86.23076923076923</v>
      </c>
    </row>
    <row r="28" spans="1:5" s="48" customFormat="1" ht="25.5" customHeight="1">
      <c r="A28" s="54">
        <v>130000</v>
      </c>
      <c r="B28" s="55" t="s">
        <v>24</v>
      </c>
      <c r="C28" s="56">
        <v>634.2</v>
      </c>
      <c r="D28" s="56">
        <v>496.392</v>
      </c>
      <c r="E28" s="57">
        <f t="shared" si="0"/>
        <v>78.27057710501418</v>
      </c>
    </row>
    <row r="29" spans="1:5" s="48" customFormat="1" ht="25.5" customHeight="1">
      <c r="A29" s="54" t="s">
        <v>45</v>
      </c>
      <c r="B29" s="55" t="s">
        <v>46</v>
      </c>
      <c r="C29" s="56">
        <v>0</v>
      </c>
      <c r="D29" s="56"/>
      <c r="E29" s="57"/>
    </row>
    <row r="30" spans="1:5" s="48" customFormat="1" ht="24.75" customHeight="1">
      <c r="A30" s="54" t="s">
        <v>41</v>
      </c>
      <c r="B30" s="55" t="s">
        <v>42</v>
      </c>
      <c r="C30" s="56">
        <v>518.4</v>
      </c>
      <c r="D30" s="56">
        <v>482.905</v>
      </c>
      <c r="E30" s="57">
        <f t="shared" si="0"/>
        <v>93.15297067901234</v>
      </c>
    </row>
    <row r="31" spans="1:5" s="48" customFormat="1" ht="24" customHeight="1">
      <c r="A31" s="54">
        <v>180000</v>
      </c>
      <c r="B31" s="55" t="s">
        <v>25</v>
      </c>
      <c r="C31" s="56">
        <v>24</v>
      </c>
      <c r="D31" s="56">
        <v>0</v>
      </c>
      <c r="E31" s="57">
        <f t="shared" si="0"/>
        <v>0</v>
      </c>
    </row>
    <row r="32" spans="1:5" s="48" customFormat="1" ht="25.5" customHeight="1">
      <c r="A32" s="54">
        <v>210000</v>
      </c>
      <c r="B32" s="55" t="s">
        <v>27</v>
      </c>
      <c r="C32" s="56">
        <v>247.5</v>
      </c>
      <c r="D32" s="56">
        <v>178.229</v>
      </c>
      <c r="E32" s="57">
        <f t="shared" si="0"/>
        <v>72.01171717171718</v>
      </c>
    </row>
    <row r="33" spans="1:5" s="48" customFormat="1" ht="29.25" customHeight="1" thickBot="1">
      <c r="A33" s="58">
        <v>250000</v>
      </c>
      <c r="B33" s="59" t="s">
        <v>26</v>
      </c>
      <c r="C33" s="60">
        <v>10386.4</v>
      </c>
      <c r="D33" s="60">
        <v>9798.47</v>
      </c>
      <c r="E33" s="61">
        <f t="shared" si="0"/>
        <v>94.33942463221136</v>
      </c>
    </row>
    <row r="34" spans="1:5" s="49" customFormat="1" ht="23.25" customHeight="1" thickBot="1">
      <c r="A34" s="62"/>
      <c r="B34" s="63" t="s">
        <v>28</v>
      </c>
      <c r="C34" s="64">
        <f>SUM(C21:C33)</f>
        <v>166977.662</v>
      </c>
      <c r="D34" s="64">
        <f>SUM(D21:D33)</f>
        <v>150748.772</v>
      </c>
      <c r="E34" s="53">
        <f t="shared" si="0"/>
        <v>90.28080175179359</v>
      </c>
    </row>
    <row r="35" spans="1:5" s="48" customFormat="1" ht="12.75">
      <c r="A35" s="65"/>
      <c r="B35" s="65"/>
      <c r="C35" s="65"/>
      <c r="D35" s="65"/>
      <c r="E35" s="65"/>
    </row>
    <row r="36" spans="1:5" s="48" customFormat="1" ht="12.75">
      <c r="A36" s="65"/>
      <c r="B36" s="65"/>
      <c r="C36" s="65"/>
      <c r="D36" s="65"/>
      <c r="E36" s="65"/>
    </row>
    <row r="37" spans="1:5" s="48" customFormat="1" ht="12.75">
      <c r="A37" s="65"/>
      <c r="B37" s="65"/>
      <c r="C37" s="65"/>
      <c r="D37" s="65"/>
      <c r="E37" s="65"/>
    </row>
    <row r="38" spans="1:5" s="48" customFormat="1" ht="12.75">
      <c r="A38" s="65"/>
      <c r="B38" s="65"/>
      <c r="C38" s="65"/>
      <c r="D38" s="65"/>
      <c r="E38" s="65"/>
    </row>
    <row r="39" spans="1:5" s="48" customFormat="1" ht="12.75">
      <c r="A39" s="65"/>
      <c r="B39" s="65"/>
      <c r="C39" s="65"/>
      <c r="D39" s="65"/>
      <c r="E39" s="65"/>
    </row>
    <row r="40" spans="1:5" s="48" customFormat="1" ht="12.75">
      <c r="A40" s="65"/>
      <c r="B40" s="65"/>
      <c r="C40" s="65"/>
      <c r="D40" s="65"/>
      <c r="E40" s="65"/>
    </row>
    <row r="41" spans="1:5" s="48" customFormat="1" ht="12.75">
      <c r="A41" s="65"/>
      <c r="B41" s="65"/>
      <c r="C41" s="65"/>
      <c r="D41" s="65"/>
      <c r="E41" s="65"/>
    </row>
    <row r="42" spans="1:5" s="48" customFormat="1" ht="12.75">
      <c r="A42" s="65"/>
      <c r="B42" s="65"/>
      <c r="C42" s="65"/>
      <c r="D42" s="65"/>
      <c r="E42" s="65"/>
    </row>
    <row r="43" spans="1:5" s="48" customFormat="1" ht="12.75">
      <c r="A43" s="65"/>
      <c r="B43" s="65"/>
      <c r="C43" s="65"/>
      <c r="D43" s="65"/>
      <c r="E43" s="65"/>
    </row>
    <row r="44" spans="1:5" s="48" customFormat="1" ht="12.75">
      <c r="A44" s="65"/>
      <c r="B44" s="65"/>
      <c r="C44" s="65"/>
      <c r="D44" s="65"/>
      <c r="E44" s="65"/>
    </row>
    <row r="45" spans="1:5" s="48" customFormat="1" ht="12.75">
      <c r="A45" s="65"/>
      <c r="B45" s="65"/>
      <c r="C45" s="65"/>
      <c r="D45" s="65"/>
      <c r="E45" s="65"/>
    </row>
    <row r="46" spans="1:5" s="48" customFormat="1" ht="12.75">
      <c r="A46" s="65"/>
      <c r="B46" s="65"/>
      <c r="C46" s="65"/>
      <c r="D46" s="65"/>
      <c r="E46" s="65"/>
    </row>
    <row r="47" spans="1:5" s="48" customFormat="1" ht="12.75">
      <c r="A47" s="65"/>
      <c r="B47" s="65"/>
      <c r="C47" s="65"/>
      <c r="D47" s="65"/>
      <c r="E47" s="65"/>
    </row>
    <row r="48" spans="1:5" s="48" customFormat="1" ht="12.75">
      <c r="A48" s="65"/>
      <c r="B48" s="65"/>
      <c r="C48" s="65"/>
      <c r="D48" s="65"/>
      <c r="E48" s="65"/>
    </row>
    <row r="49" spans="1:5" s="48" customFormat="1" ht="12.75">
      <c r="A49" s="65"/>
      <c r="B49" s="65"/>
      <c r="C49" s="65"/>
      <c r="D49" s="65"/>
      <c r="E49" s="65"/>
    </row>
    <row r="50" spans="1:5" s="48" customFormat="1" ht="12.75">
      <c r="A50" s="65"/>
      <c r="B50" s="65"/>
      <c r="C50" s="65"/>
      <c r="D50" s="65"/>
      <c r="E50" s="65"/>
    </row>
    <row r="51" spans="1:5" s="48" customFormat="1" ht="12.75">
      <c r="A51" s="65"/>
      <c r="B51" s="65"/>
      <c r="C51" s="65"/>
      <c r="D51" s="65"/>
      <c r="E51" s="65"/>
    </row>
    <row r="52" spans="1:5" s="48" customFormat="1" ht="12.75">
      <c r="A52" s="65"/>
      <c r="B52" s="65"/>
      <c r="C52" s="65"/>
      <c r="D52" s="65"/>
      <c r="E52" s="65"/>
    </row>
    <row r="53" spans="1:5" s="48" customFormat="1" ht="12.75">
      <c r="A53" s="65"/>
      <c r="B53" s="65"/>
      <c r="C53" s="65"/>
      <c r="D53" s="65"/>
      <c r="E53" s="65"/>
    </row>
    <row r="54" spans="1:5" s="48" customFormat="1" ht="12.75">
      <c r="A54" s="65"/>
      <c r="B54" s="65"/>
      <c r="C54" s="65"/>
      <c r="D54" s="65"/>
      <c r="E54" s="65"/>
    </row>
    <row r="55" spans="1:5" s="48" customFormat="1" ht="12.75">
      <c r="A55" s="65"/>
      <c r="B55" s="65"/>
      <c r="C55" s="65"/>
      <c r="D55" s="65"/>
      <c r="E55" s="65"/>
    </row>
    <row r="56" spans="1:5" s="48" customFormat="1" ht="12.75">
      <c r="A56" s="65"/>
      <c r="B56" s="65"/>
      <c r="C56" s="65"/>
      <c r="D56" s="65"/>
      <c r="E56" s="65"/>
    </row>
    <row r="57" spans="1:5" s="48" customFormat="1" ht="12.75">
      <c r="A57" s="65"/>
      <c r="B57" s="65"/>
      <c r="C57" s="65"/>
      <c r="D57" s="65"/>
      <c r="E57" s="65"/>
    </row>
    <row r="58" spans="1:5" s="48" customFormat="1" ht="12.75">
      <c r="A58" s="65"/>
      <c r="B58" s="65"/>
      <c r="C58" s="65"/>
      <c r="D58" s="65"/>
      <c r="E58" s="65"/>
    </row>
    <row r="59" spans="1:5" s="48" customFormat="1" ht="12.75">
      <c r="A59" s="65"/>
      <c r="B59" s="65"/>
      <c r="C59" s="65"/>
      <c r="D59" s="65"/>
      <c r="E59" s="65"/>
    </row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  <row r="144" s="48" customFormat="1" ht="12.75"/>
    <row r="145" s="48" customFormat="1" ht="12.75"/>
    <row r="146" s="48" customFormat="1" ht="12.75"/>
    <row r="147" s="48" customFormat="1" ht="12.75"/>
    <row r="148" s="48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2015-09-21T13:28:31Z</cp:lastPrinted>
  <dcterms:created xsi:type="dcterms:W3CDTF">2015-04-06T06:03:14Z</dcterms:created>
  <dcterms:modified xsi:type="dcterms:W3CDTF">2015-09-23T08:58:35Z</dcterms:modified>
  <cp:category/>
  <cp:version/>
  <cp:contentType/>
  <cp:contentStatus/>
</cp:coreProperties>
</file>